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F2BA30EB-A545-4FF5-8B1C-263BFF7CD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50" i="2"/>
  <c r="D11" i="2"/>
  <c r="G56" i="2"/>
  <c r="F56" i="2"/>
  <c r="E56" i="2"/>
  <c r="D56" i="2"/>
  <c r="F50" i="2"/>
  <c r="G50" i="2"/>
  <c r="E50" i="2"/>
  <c r="D50" i="2"/>
  <c r="F46" i="2" l="1"/>
  <c r="E46" i="2"/>
  <c r="D46" i="2"/>
  <c r="C46" i="2"/>
  <c r="F48" i="2"/>
  <c r="E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  <c r="D48" i="2" l="1"/>
</calcChain>
</file>

<file path=xl/sharedStrings.xml><?xml version="1.0" encoding="utf-8"?>
<sst xmlns="http://schemas.openxmlformats.org/spreadsheetml/2006/main" count="118" uniqueCount="64">
  <si>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</si>
  <si>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</si>
  <si>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</si>
  <si>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</si>
  <si>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</si>
  <si>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</si>
  <si>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</si>
  <si>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</si>
  <si>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</si>
  <si>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</si>
  <si>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</si>
  <si>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</si>
  <si>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</si>
  <si>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</si>
  <si>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</si>
  <si>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</si>
  <si>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</si>
  <si>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</si>
  <si>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</si>
  <si>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</si>
  <si>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</si>
  <si>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</si>
  <si>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</si>
  <si>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</si>
  <si>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</si>
  <si>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</si>
  <si>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</si>
  <si>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</si>
  <si>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</si>
  <si>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</si>
  <si>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</si>
  <si>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</si>
  <si>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</si>
  <si>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</si>
  <si>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</si>
  <si>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</si>
  <si>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</si>
  <si>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</si>
  <si>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</si>
  <si>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</si>
  <si>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</si>
  <si>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</si>
  <si>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</si>
  <si>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</si>
  <si>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</si>
  <si>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</si>
  <si>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</si>
  <si>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</si>
  <si>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</si>
  <si>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</si>
  <si>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</si>
  <si>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</si>
  <si>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</si>
  <si>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</si>
  <si>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</si>
  <si>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</si>
  <si>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</si>
  <si>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</si>
  <si>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</si>
  <si>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</si>
  <si>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</si>
  <si>
    <t>6, по соглашению сторон</t>
  </si>
  <si>
    <t>3, по соглашению сторон</t>
  </si>
  <si>
    <t>25,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</si>
</sst>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7"/>
  <sheetViews>
    <sheetView tabSelected="1" view="pageBreakPreview" zoomScale="70" zoomScaleNormal="110" zoomScaleSheetLayoutView="70" workbookViewId="0">
      <selection activeCell="D62" sqref="D6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3" t="s">
        <v>27</v>
      </c>
      <c r="B2" s="84"/>
      <c r="C2" s="84"/>
      <c r="D2" s="84"/>
      <c r="E2" s="84"/>
      <c r="F2" s="84"/>
      <c r="G2" s="84"/>
      <c r="H2" s="19">
        <v>44785</v>
      </c>
    </row>
    <row r="3" spans="1:10" s="11" customFormat="1" ht="121.5" customHeight="1" x14ac:dyDescent="0.3">
      <c r="A3" s="85" t="s">
        <v>10</v>
      </c>
      <c r="B3" s="86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87">
        <v>1</v>
      </c>
      <c r="B4" s="88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0" t="s">
        <v>34</v>
      </c>
      <c r="B5" s="80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0" t="s">
        <v>35</v>
      </c>
      <c r="B11" s="80"/>
      <c r="C11" s="13">
        <f>SUM(C12:C14)</f>
        <v>81</v>
      </c>
      <c r="D11" s="14">
        <f>SUM(D12:D14)</f>
        <v>3055300.12</v>
      </c>
      <c r="E11" s="13">
        <f>SUM(E12:E14)</f>
        <v>12</v>
      </c>
      <c r="F11" s="13">
        <f>SUM(F12:F14)</f>
        <v>68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78</v>
      </c>
      <c r="D14" s="44">
        <v>2136121</v>
      </c>
      <c r="E14" s="17">
        <v>12</v>
      </c>
      <c r="F14" s="17">
        <v>68</v>
      </c>
      <c r="G14" s="17">
        <v>0</v>
      </c>
      <c r="H14" s="29"/>
    </row>
    <row r="15" spans="1:10" s="12" customFormat="1" ht="56.25" customHeight="1" x14ac:dyDescent="0.3">
      <c r="A15" s="80" t="s">
        <v>30</v>
      </c>
      <c r="B15" s="80"/>
      <c r="C15" s="38">
        <f>SUM(C16:C23)</f>
        <v>125</v>
      </c>
      <c r="D15" s="47">
        <f>SUM(D16:D23)</f>
        <v>3799186.23</v>
      </c>
      <c r="E15" s="38">
        <f>SUM(E16:E23)</f>
        <v>2</v>
      </c>
      <c r="F15" s="38">
        <f>SUM(F16:F23)</f>
        <v>88</v>
      </c>
      <c r="G15" s="38">
        <f>SUM(G16:G23)</f>
        <v>0</v>
      </c>
      <c r="H15" s="10" t="s">
        <v>63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3</v>
      </c>
      <c r="D17" s="44">
        <v>158249.95000000001</v>
      </c>
      <c r="E17" s="17">
        <v>0</v>
      </c>
      <c r="F17" s="17">
        <v>2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13</v>
      </c>
      <c r="D18" s="44">
        <v>901334.24000000022</v>
      </c>
      <c r="E18" s="17">
        <v>1</v>
      </c>
      <c r="F18" s="17">
        <v>6</v>
      </c>
      <c r="G18" s="17">
        <v>0</v>
      </c>
      <c r="H18" s="22" t="s">
        <v>62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10</v>
      </c>
      <c r="D22" s="44">
        <v>630000</v>
      </c>
      <c r="E22" s="17">
        <v>0</v>
      </c>
      <c r="F22" s="17">
        <v>4</v>
      </c>
      <c r="G22" s="17">
        <v>0</v>
      </c>
      <c r="H22" s="22" t="s">
        <v>52</v>
      </c>
    </row>
    <row r="23" spans="1:8" ht="80.25" customHeight="1" x14ac:dyDescent="0.25">
      <c r="A23" s="9" t="s">
        <v>50</v>
      </c>
      <c r="B23" s="22" t="s">
        <v>51</v>
      </c>
      <c r="C23" s="17">
        <v>5</v>
      </c>
      <c r="D23" s="44">
        <v>313600</v>
      </c>
      <c r="E23" s="17">
        <v>1</v>
      </c>
      <c r="F23" s="17">
        <v>3</v>
      </c>
      <c r="G23" s="17">
        <v>0</v>
      </c>
      <c r="H23" s="22"/>
    </row>
    <row r="24" spans="1:8" s="12" customFormat="1" ht="57.75" customHeight="1" x14ac:dyDescent="0.3">
      <c r="A24" s="81" t="s">
        <v>31</v>
      </c>
      <c r="B24" s="82"/>
      <c r="C24" s="34">
        <f>SUM(C25:C28)</f>
        <v>8</v>
      </c>
      <c r="D24" s="47">
        <f>SUM(D25:D28)</f>
        <v>1027553.28</v>
      </c>
      <c r="E24" s="34">
        <f>SUM(E25:E28)</f>
        <v>3</v>
      </c>
      <c r="F24" s="34">
        <f>SUM(F25:F28)</f>
        <v>0</v>
      </c>
      <c r="G24" s="34">
        <f>SUM(G25:G28)</f>
        <v>0</v>
      </c>
      <c r="H24" s="10" t="s">
        <v>62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84400</v>
      </c>
      <c r="E25" s="17">
        <v>0</v>
      </c>
      <c r="F25" s="17">
        <v>0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222666.78</v>
      </c>
      <c r="E27" s="46">
        <v>0</v>
      </c>
      <c r="F27" s="46">
        <v>0</v>
      </c>
      <c r="G27" s="46">
        <v>0</v>
      </c>
      <c r="H27" s="22" t="s">
        <v>52</v>
      </c>
    </row>
    <row r="28" spans="1:8" s="12" customFormat="1" ht="62.25" customHeight="1" x14ac:dyDescent="0.3">
      <c r="A28" s="30" t="s">
        <v>53</v>
      </c>
      <c r="B28" s="16" t="s">
        <v>54</v>
      </c>
      <c r="C28" s="46">
        <v>3</v>
      </c>
      <c r="D28" s="48">
        <v>346266.5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0" t="s">
        <v>37</v>
      </c>
      <c r="B29" s="80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9" t="s">
        <v>38</v>
      </c>
      <c r="B31" s="90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91" t="s">
        <v>43</v>
      </c>
      <c r="B33" s="92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1" t="s">
        <v>46</v>
      </c>
      <c r="B35" s="82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7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2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9" t="s">
        <v>47</v>
      </c>
      <c r="B39" s="90"/>
      <c r="C39" s="52">
        <f>SUM(C40)</f>
        <v>7</v>
      </c>
      <c r="D39" s="65">
        <f>SUM(D40)</f>
        <v>19198.080000000002</v>
      </c>
      <c r="E39" s="52">
        <f>SUM(E40)</f>
        <v>0</v>
      </c>
      <c r="F39" s="52">
        <f>SUM(F40)</f>
        <v>7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7</v>
      </c>
      <c r="D40" s="57">
        <v>19198.080000000002</v>
      </c>
      <c r="E40" s="9">
        <v>0</v>
      </c>
      <c r="F40" s="9">
        <v>7</v>
      </c>
      <c r="G40" s="9">
        <v>0</v>
      </c>
      <c r="H40" s="29"/>
    </row>
    <row r="41" spans="1:15" s="11" customFormat="1" ht="67.5" customHeight="1" x14ac:dyDescent="0.3">
      <c r="A41" s="89" t="s">
        <v>49</v>
      </c>
      <c r="B41" s="90"/>
      <c r="C41" s="52">
        <f>SUM(C42)</f>
        <v>6</v>
      </c>
      <c r="D41" s="65">
        <f>SUM(D42)</f>
        <v>13591.5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61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13591.5</v>
      </c>
      <c r="E42" s="9">
        <v>0</v>
      </c>
      <c r="F42" s="9">
        <v>0</v>
      </c>
      <c r="G42" s="9">
        <v>0</v>
      </c>
      <c r="H42" s="22" t="s">
        <v>61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1" t="s">
        <v>56</v>
      </c>
      <c r="B46" s="82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55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9" t="s">
        <v>57</v>
      </c>
      <c r="B48" s="90"/>
      <c r="C48" s="67">
        <f>SUM(C49)</f>
        <v>29</v>
      </c>
      <c r="D48" s="59">
        <f>SUM(D49)</f>
        <v>354644.7</v>
      </c>
      <c r="E48" s="8">
        <f>SUM(E49)</f>
        <v>4</v>
      </c>
      <c r="F48" s="8">
        <f>SUM(F49)</f>
        <v>29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354644.7</v>
      </c>
      <c r="E49" s="9">
        <v>4</v>
      </c>
      <c r="F49" s="9">
        <v>29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1" t="s">
        <v>58</v>
      </c>
      <c r="B50" s="82"/>
      <c r="C50" s="71">
        <f>SUM(C51:C55)</f>
        <v>76</v>
      </c>
      <c r="D50" s="59">
        <f>SUM(D51:D55)</f>
        <v>1576127.96</v>
      </c>
      <c r="E50" s="71">
        <f>SUM(E51:E55)</f>
        <v>22</v>
      </c>
      <c r="F50" s="71">
        <f t="shared" ref="F50:G50" si="3">SUM(F51:F55)</f>
        <v>75</v>
      </c>
      <c r="G50" s="71">
        <f t="shared" si="3"/>
        <v>0</v>
      </c>
      <c r="H50" s="10" t="s">
        <v>48</v>
      </c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1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12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50</v>
      </c>
      <c r="D53" s="57">
        <v>920089.4</v>
      </c>
      <c r="E53" s="9">
        <v>22</v>
      </c>
      <c r="F53" s="9">
        <v>49</v>
      </c>
      <c r="G53" s="9">
        <v>0</v>
      </c>
      <c r="H53" s="22" t="s">
        <v>48</v>
      </c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12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1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1" t="s">
        <v>59</v>
      </c>
      <c r="B56" s="82"/>
      <c r="C56" s="71">
        <f>SUM(C57:C61)</f>
        <v>32</v>
      </c>
      <c r="D56" s="59">
        <f>SUM(D57:D61)</f>
        <v>349077.1</v>
      </c>
      <c r="E56" s="71">
        <f>SUM(E57:E61)</f>
        <v>10</v>
      </c>
      <c r="F56" s="71">
        <f t="shared" ref="F56" si="4">SUM(F57:F61)</f>
        <v>25</v>
      </c>
      <c r="G56" s="71">
        <f t="shared" ref="G56" si="5">SUM(G57:G61)</f>
        <v>0</v>
      </c>
      <c r="H56" s="10" t="s">
        <v>60</v>
      </c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1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48437.9</v>
      </c>
      <c r="E58" s="74">
        <v>1</v>
      </c>
      <c r="F58" s="74">
        <v>2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28</v>
      </c>
      <c r="D59" s="79">
        <v>260139.2</v>
      </c>
      <c r="E59" s="9">
        <v>9</v>
      </c>
      <c r="F59" s="9">
        <v>21</v>
      </c>
      <c r="G59" s="9">
        <v>0</v>
      </c>
      <c r="H59" s="22" t="s">
        <v>60</v>
      </c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ht="56.25" x14ac:dyDescent="0.25">
      <c r="A60" s="61" t="s">
        <v>20</v>
      </c>
      <c r="B60" s="16" t="s">
        <v>21</v>
      </c>
      <c r="C60" s="60">
        <v>1</v>
      </c>
      <c r="D60" s="57">
        <v>4500</v>
      </c>
      <c r="E60" s="9">
        <v>0</v>
      </c>
      <c r="F60" s="9">
        <v>1</v>
      </c>
      <c r="G60" s="9">
        <v>0</v>
      </c>
      <c r="H60" s="70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7"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  <mergeCell ref="A15:B15"/>
    <mergeCell ref="A24:B24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2022-08-12T06:31:41Z</dcterms:modified>
</cp:coreProperties>
</file>